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H196"/>
  <c r="G196"/>
  <c r="F196"/>
  <c r="I196"/>
</calcChain>
</file>

<file path=xl/sharedStrings.xml><?xml version="1.0" encoding="utf-8"?>
<sst xmlns="http://schemas.openxmlformats.org/spreadsheetml/2006/main" count="323" uniqueCount="102">
  <si>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</si>
  <si>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</si>
  <si>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</si>
  <si>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</si>
  <si>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</si>
  <si>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</si>
  <si>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</si>
  <si>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</si>
  <si>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</si>
  <si>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</si>
  <si>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</si>
  <si>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</si>
  <si>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</si>
  <si>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</si>
  <si>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</si>
  <si>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</si>
  <si>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</si>
  <si>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</si>
  <si>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</si>
  <si>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</si>
  <si>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</si>
  <si>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</si>
  <si>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</si>
  <si>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</si>
  <si>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</si>
  <si>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</si>
  <si>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</si>
  <si>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</si>
  <si>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</si>
  <si>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</si>
  <si>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</si>
  <si>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</si>
  <si>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</si>
  <si>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</si>
  <si>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</si>
  <si>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</si>
  <si>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</si>
  <si>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</si>
  <si>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</si>
  <si>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</si>
  <si>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Какао с молоком</t>
  </si>
  <si>
    <t>пшеничный/ржаной</t>
  </si>
  <si>
    <t>"Новосельская СОШ"</t>
  </si>
  <si>
    <t>директор</t>
  </si>
  <si>
    <t>Захарченко Е.А.</t>
  </si>
  <si>
    <t>СР№959</t>
  </si>
  <si>
    <t>СТН№121</t>
  </si>
  <si>
    <t>СР№3</t>
  </si>
  <si>
    <t>пшеничный</t>
  </si>
  <si>
    <t>ПРОМ</t>
  </si>
  <si>
    <t>Бутерброд  с сыром 15/30</t>
  </si>
  <si>
    <t>ржаной</t>
  </si>
  <si>
    <t xml:space="preserve">пшеничный </t>
  </si>
  <si>
    <t>Жаркое по- домашнему</t>
  </si>
  <si>
    <t>СТН№65</t>
  </si>
  <si>
    <t>Чай с сахаром</t>
  </si>
  <si>
    <t>СР№943</t>
  </si>
  <si>
    <t>Бутерброд с повидлом 30/20</t>
  </si>
  <si>
    <t>СР№2</t>
  </si>
  <si>
    <t>Картофельное пюре</t>
  </si>
  <si>
    <t>СТН№92</t>
  </si>
  <si>
    <t>Котлета мясная</t>
  </si>
  <si>
    <t>СТН №66</t>
  </si>
  <si>
    <t>соус томатный</t>
  </si>
  <si>
    <t>СТН№149</t>
  </si>
  <si>
    <t>бутерброд с повидлом 30/20</t>
  </si>
  <si>
    <t>Кофейный напиток на молоке</t>
  </si>
  <si>
    <t>СТН№189</t>
  </si>
  <si>
    <t>Борщ с катустой и картофелем</t>
  </si>
  <si>
    <t>СТН№34</t>
  </si>
  <si>
    <t>Бутерброд с сыром 30/15</t>
  </si>
  <si>
    <t>СР№1</t>
  </si>
  <si>
    <t>Какао  с молоком</t>
  </si>
  <si>
    <t>Каша гречневая рассыпчатая</t>
  </si>
  <si>
    <t>СТН№113</t>
  </si>
  <si>
    <t>Птица запеченная</t>
  </si>
  <si>
    <t>СР№651</t>
  </si>
  <si>
    <t>чай с сахаром</t>
  </si>
  <si>
    <t>Рассольник "Ленинградский"</t>
  </si>
  <si>
    <t>СТН№36</t>
  </si>
  <si>
    <t>бутерброд с сыром 30/15</t>
  </si>
  <si>
    <t>Плов из курицы</t>
  </si>
  <si>
    <t>СТН№90</t>
  </si>
  <si>
    <t>Чай с лимоном</t>
  </si>
  <si>
    <t>СТН№186</t>
  </si>
  <si>
    <t>Каша молочная "Дружба"</t>
  </si>
  <si>
    <t>СТН№124</t>
  </si>
  <si>
    <t>Бутеборд с сыром 30/15</t>
  </si>
  <si>
    <t>Како с молоком</t>
  </si>
  <si>
    <t>СТН№959</t>
  </si>
  <si>
    <t>Рыба тушеная</t>
  </si>
  <si>
    <t>МР№265</t>
  </si>
  <si>
    <t>соус сметанный</t>
  </si>
  <si>
    <t>СР№150</t>
  </si>
  <si>
    <t>Кисель из концентрата на плодовых или ягодных экстрактов с витамином "С"</t>
  </si>
  <si>
    <t>СТН№202</t>
  </si>
  <si>
    <t>Сок (Нектар)</t>
  </si>
  <si>
    <t>Макаронные изделия отварные</t>
  </si>
  <si>
    <t>СТН№137</t>
  </si>
  <si>
    <t xml:space="preserve">хлеб </t>
  </si>
  <si>
    <t>яблоко</t>
  </si>
  <si>
    <t>сладкое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</si>
</sst>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55" sqref="E5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42</v>
      </c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46</v>
      </c>
      <c r="L6" s="40">
        <v>20.64</v>
      </c>
    </row>
    <row r="7" spans="1:12" ht="15">
      <c r="A7" s="23"/>
      <c r="B7" s="15"/>
      <c r="C7" s="11"/>
      <c r="D7" s="6" t="s">
        <v>26</v>
      </c>
      <c r="E7" s="42" t="s">
        <v>50</v>
      </c>
      <c r="F7" s="43">
        <v>45</v>
      </c>
      <c r="G7" s="43">
        <v>6.48</v>
      </c>
      <c r="H7" s="43">
        <v>8.57</v>
      </c>
      <c r="I7" s="43">
        <v>14.03</v>
      </c>
      <c r="J7" s="43">
        <v>157.55000000000001</v>
      </c>
      <c r="K7" s="44" t="s">
        <v>47</v>
      </c>
      <c r="L7" s="43">
        <v>16.84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3.6</v>
      </c>
      <c r="H8" s="43">
        <v>3.6</v>
      </c>
      <c r="I8" s="43">
        <v>22.8</v>
      </c>
      <c r="J8" s="43">
        <v>135</v>
      </c>
      <c r="K8" s="44" t="s">
        <v>45</v>
      </c>
      <c r="L8" s="43">
        <v>17.190000000000001</v>
      </c>
    </row>
    <row r="9" spans="1:12" ht="15">
      <c r="A9" s="23"/>
      <c r="B9" s="15"/>
      <c r="C9" s="11"/>
      <c r="D9" s="7" t="s">
        <v>23</v>
      </c>
      <c r="E9" s="42" t="s">
        <v>52</v>
      </c>
      <c r="F9" s="43">
        <v>20</v>
      </c>
      <c r="G9" s="43">
        <v>1.54</v>
      </c>
      <c r="H9" s="43">
        <v>0.6</v>
      </c>
      <c r="I9" s="43">
        <v>9.9600000000000009</v>
      </c>
      <c r="J9" s="43">
        <v>52.4</v>
      </c>
      <c r="K9" s="44" t="s">
        <v>49</v>
      </c>
      <c r="L9" s="43">
        <v>1.87</v>
      </c>
    </row>
    <row r="10" spans="1:12" ht="15">
      <c r="A10" s="23"/>
      <c r="B10" s="15"/>
      <c r="C10" s="11"/>
      <c r="D10" s="7" t="s">
        <v>24</v>
      </c>
      <c r="E10" s="42" t="s">
        <v>100</v>
      </c>
      <c r="F10" s="43">
        <v>150</v>
      </c>
      <c r="G10" s="43">
        <v>1.47</v>
      </c>
      <c r="H10" s="43">
        <v>0</v>
      </c>
      <c r="I10" s="43">
        <v>21.79</v>
      </c>
      <c r="J10" s="43">
        <v>159.25</v>
      </c>
      <c r="K10" s="44"/>
      <c r="L10" s="43">
        <v>34.200000000000003</v>
      </c>
    </row>
    <row r="11" spans="1:12" ht="15">
      <c r="A11" s="23"/>
      <c r="B11" s="15"/>
      <c r="C11" s="11"/>
      <c r="D11" s="6" t="s">
        <v>23</v>
      </c>
      <c r="E11" s="42" t="s">
        <v>51</v>
      </c>
      <c r="F11" s="43">
        <v>30</v>
      </c>
      <c r="G11" s="43">
        <v>1.98</v>
      </c>
      <c r="H11" s="43">
        <v>0.36</v>
      </c>
      <c r="I11" s="43">
        <v>10.26</v>
      </c>
      <c r="J11" s="43">
        <v>54.3</v>
      </c>
      <c r="K11" s="44" t="s">
        <v>49</v>
      </c>
      <c r="L11" s="43">
        <v>2.86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20.11</v>
      </c>
      <c r="H13" s="19">
        <f t="shared" si="0"/>
        <v>21.290000000000003</v>
      </c>
      <c r="I13" s="19">
        <f t="shared" si="0"/>
        <v>109.16000000000001</v>
      </c>
      <c r="J13" s="19">
        <f t="shared" si="0"/>
        <v>773.69999999999993</v>
      </c>
      <c r="K13" s="25"/>
      <c r="L13" s="19">
        <f t="shared" ref="L13" si="1">SUM(L6:L12)</f>
        <v>93.600000000000009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645</v>
      </c>
      <c r="G24" s="32">
        <f t="shared" ref="G24:J24" si="4">G13+G23</f>
        <v>20.11</v>
      </c>
      <c r="H24" s="32">
        <f t="shared" si="4"/>
        <v>21.290000000000003</v>
      </c>
      <c r="I24" s="32">
        <f t="shared" si="4"/>
        <v>109.16000000000001</v>
      </c>
      <c r="J24" s="32">
        <f t="shared" si="4"/>
        <v>773.69999999999993</v>
      </c>
      <c r="K24" s="32"/>
      <c r="L24" s="32">
        <f t="shared" ref="L24" si="5">L13+L23</f>
        <v>93.600000000000009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17.100000000000001</v>
      </c>
      <c r="H25" s="40">
        <v>17.399999999999999</v>
      </c>
      <c r="I25" s="40">
        <v>18.3</v>
      </c>
      <c r="J25" s="40">
        <v>299</v>
      </c>
      <c r="K25" s="41" t="s">
        <v>54</v>
      </c>
      <c r="L25" s="40">
        <v>49.5</v>
      </c>
    </row>
    <row r="26" spans="1:12" ht="15">
      <c r="A26" s="14"/>
      <c r="B26" s="15"/>
      <c r="C26" s="11"/>
      <c r="D26" s="6" t="s">
        <v>101</v>
      </c>
      <c r="E26" s="42" t="s">
        <v>57</v>
      </c>
      <c r="F26" s="43">
        <v>50</v>
      </c>
      <c r="G26" s="43">
        <v>2.54</v>
      </c>
      <c r="H26" s="43">
        <v>4.4800000000000004</v>
      </c>
      <c r="I26" s="43">
        <v>27.09</v>
      </c>
      <c r="J26" s="43">
        <v>152.80000000000001</v>
      </c>
      <c r="K26" s="44" t="s">
        <v>58</v>
      </c>
      <c r="L26" s="43">
        <v>6.6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13.7</v>
      </c>
      <c r="J27" s="43">
        <v>53</v>
      </c>
      <c r="K27" s="44" t="s">
        <v>56</v>
      </c>
      <c r="L27" s="43">
        <v>2.0699999999999998</v>
      </c>
    </row>
    <row r="28" spans="1:12" ht="1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1.54</v>
      </c>
      <c r="H28" s="43">
        <v>0.6</v>
      </c>
      <c r="I28" s="43">
        <v>9.9600000000000009</v>
      </c>
      <c r="J28" s="43">
        <v>52.4</v>
      </c>
      <c r="K28" s="44" t="s">
        <v>49</v>
      </c>
      <c r="L28" s="43">
        <v>1.87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51</v>
      </c>
      <c r="F30" s="43">
        <v>30</v>
      </c>
      <c r="G30" s="43">
        <v>1.98</v>
      </c>
      <c r="H30" s="43">
        <v>0.36</v>
      </c>
      <c r="I30" s="43">
        <v>10.26</v>
      </c>
      <c r="J30" s="43">
        <v>54.3</v>
      </c>
      <c r="K30" s="44" t="s">
        <v>49</v>
      </c>
      <c r="L30" s="43">
        <v>2.86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23.36</v>
      </c>
      <c r="H32" s="19">
        <f t="shared" ref="H32" si="7">SUM(H25:H31)</f>
        <v>22.84</v>
      </c>
      <c r="I32" s="19">
        <f t="shared" ref="I32" si="8">SUM(I25:I31)</f>
        <v>79.310000000000016</v>
      </c>
      <c r="J32" s="19">
        <f t="shared" ref="J32:L32" si="9">SUM(J25:J31)</f>
        <v>611.5</v>
      </c>
      <c r="K32" s="25"/>
      <c r="L32" s="19">
        <f t="shared" si="9"/>
        <v>62.9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550</v>
      </c>
      <c r="G43" s="32">
        <f t="shared" ref="G43" si="14">G32+G42</f>
        <v>23.36</v>
      </c>
      <c r="H43" s="32">
        <f t="shared" ref="H43" si="15">H32+H42</f>
        <v>22.84</v>
      </c>
      <c r="I43" s="32">
        <f t="shared" ref="I43" si="16">I32+I42</f>
        <v>79.310000000000016</v>
      </c>
      <c r="J43" s="32">
        <f t="shared" ref="J43:L43" si="17">J32+J42</f>
        <v>611.5</v>
      </c>
      <c r="K43" s="32"/>
      <c r="L43" s="32">
        <f t="shared" si="17"/>
        <v>62.9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4.0999999999999996</v>
      </c>
      <c r="H44" s="40">
        <v>6.6</v>
      </c>
      <c r="I44" s="40">
        <v>26.9</v>
      </c>
      <c r="J44" s="40">
        <v>186</v>
      </c>
      <c r="K44" s="41" t="s">
        <v>60</v>
      </c>
      <c r="L44" s="40">
        <v>14.9</v>
      </c>
    </row>
    <row r="45" spans="1:12" ht="15">
      <c r="A45" s="23"/>
      <c r="B45" s="15"/>
      <c r="C45" s="11"/>
      <c r="D45" s="52" t="s">
        <v>28</v>
      </c>
      <c r="E45" s="42" t="s">
        <v>61</v>
      </c>
      <c r="F45" s="43">
        <v>100</v>
      </c>
      <c r="G45" s="43">
        <v>14.5</v>
      </c>
      <c r="H45" s="43">
        <v>12</v>
      </c>
      <c r="I45" s="43">
        <v>12.8</v>
      </c>
      <c r="J45" s="43">
        <v>218</v>
      </c>
      <c r="K45" s="44" t="s">
        <v>62</v>
      </c>
      <c r="L45" s="43">
        <v>48.83</v>
      </c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</v>
      </c>
      <c r="H46" s="43">
        <v>3.1</v>
      </c>
      <c r="I46" s="43">
        <v>17.899999999999999</v>
      </c>
      <c r="J46" s="43">
        <v>109</v>
      </c>
      <c r="K46" s="44" t="s">
        <v>67</v>
      </c>
      <c r="L46" s="43">
        <v>12.57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3.52</v>
      </c>
      <c r="H47" s="43">
        <v>0.96</v>
      </c>
      <c r="I47" s="43">
        <v>20.22</v>
      </c>
      <c r="J47" s="43">
        <v>106.7</v>
      </c>
      <c r="K47" s="44" t="s">
        <v>49</v>
      </c>
      <c r="L47" s="43">
        <v>4.7300000000000004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28</v>
      </c>
      <c r="E49" s="42" t="s">
        <v>63</v>
      </c>
      <c r="F49" s="43">
        <v>50</v>
      </c>
      <c r="G49" s="43">
        <v>0.5</v>
      </c>
      <c r="H49" s="43">
        <v>2.2000000000000002</v>
      </c>
      <c r="I49" s="43">
        <v>3</v>
      </c>
      <c r="J49" s="43">
        <v>34</v>
      </c>
      <c r="K49" s="44" t="s">
        <v>64</v>
      </c>
      <c r="L49" s="43">
        <v>5.17</v>
      </c>
    </row>
    <row r="50" spans="1:12" ht="15">
      <c r="A50" s="23"/>
      <c r="B50" s="15"/>
      <c r="C50" s="11"/>
      <c r="D50" s="6" t="s">
        <v>101</v>
      </c>
      <c r="E50" s="42" t="s">
        <v>65</v>
      </c>
      <c r="F50" s="43">
        <v>50</v>
      </c>
      <c r="G50" s="43">
        <v>2.54</v>
      </c>
      <c r="H50" s="43">
        <v>4.4800000000000004</v>
      </c>
      <c r="I50" s="43">
        <v>27.09</v>
      </c>
      <c r="J50" s="43">
        <v>152.80000000000001</v>
      </c>
      <c r="K50" s="44" t="s">
        <v>58</v>
      </c>
      <c r="L50" s="43">
        <v>6.6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28.16</v>
      </c>
      <c r="H51" s="19">
        <f t="shared" ref="H51" si="19">SUM(H44:H50)</f>
        <v>29.340000000000003</v>
      </c>
      <c r="I51" s="19">
        <f t="shared" ref="I51" si="20">SUM(I44:I50)</f>
        <v>107.91</v>
      </c>
      <c r="J51" s="19">
        <f t="shared" ref="J51:L51" si="21">SUM(J44:J50)</f>
        <v>806.5</v>
      </c>
      <c r="K51" s="25"/>
      <c r="L51" s="19">
        <f t="shared" si="21"/>
        <v>92.8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650</v>
      </c>
      <c r="G62" s="32">
        <f t="shared" ref="G62" si="26">G51+G61</f>
        <v>28.16</v>
      </c>
      <c r="H62" s="32">
        <f t="shared" ref="H62" si="27">H51+H61</f>
        <v>29.340000000000003</v>
      </c>
      <c r="I62" s="32">
        <f t="shared" ref="I62" si="28">I51+I61</f>
        <v>107.91</v>
      </c>
      <c r="J62" s="32">
        <f t="shared" ref="J62:L62" si="29">J51+J61</f>
        <v>806.5</v>
      </c>
      <c r="K62" s="32"/>
      <c r="L62" s="32">
        <f t="shared" si="29"/>
        <v>92.8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1.9</v>
      </c>
      <c r="H63" s="40">
        <v>5.5</v>
      </c>
      <c r="I63" s="40">
        <v>12</v>
      </c>
      <c r="J63" s="40">
        <v>105</v>
      </c>
      <c r="K63" s="41" t="s">
        <v>69</v>
      </c>
      <c r="L63" s="40">
        <v>14.98</v>
      </c>
    </row>
    <row r="64" spans="1:12" ht="15">
      <c r="A64" s="23"/>
      <c r="B64" s="15"/>
      <c r="C64" s="11"/>
      <c r="D64" s="52" t="s">
        <v>26</v>
      </c>
      <c r="E64" s="42" t="s">
        <v>70</v>
      </c>
      <c r="F64" s="43">
        <v>45</v>
      </c>
      <c r="G64" s="43">
        <v>6.48</v>
      </c>
      <c r="H64" s="43">
        <v>8.57</v>
      </c>
      <c r="I64" s="43">
        <v>14.03</v>
      </c>
      <c r="J64" s="43">
        <v>157.55000000000001</v>
      </c>
      <c r="K64" s="44" t="s">
        <v>71</v>
      </c>
      <c r="L64" s="43">
        <v>16.84</v>
      </c>
    </row>
    <row r="65" spans="1:12" ht="15">
      <c r="A65" s="23"/>
      <c r="B65" s="15"/>
      <c r="C65" s="11"/>
      <c r="D65" s="7" t="s">
        <v>22</v>
      </c>
      <c r="E65" s="42" t="s">
        <v>72</v>
      </c>
      <c r="F65" s="43">
        <v>200</v>
      </c>
      <c r="G65" s="43">
        <v>3.6</v>
      </c>
      <c r="H65" s="43">
        <v>3.6</v>
      </c>
      <c r="I65" s="43">
        <v>22.8</v>
      </c>
      <c r="J65" s="43">
        <v>135</v>
      </c>
      <c r="K65" s="44" t="s">
        <v>45</v>
      </c>
      <c r="L65" s="43">
        <v>17.190000000000001</v>
      </c>
    </row>
    <row r="66" spans="1:12" ht="1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49</v>
      </c>
      <c r="L66" s="43">
        <v>1.87</v>
      </c>
    </row>
    <row r="67" spans="1:12" ht="15">
      <c r="A67" s="23"/>
      <c r="B67" s="15"/>
      <c r="C67" s="11"/>
      <c r="D67" s="7" t="s">
        <v>24</v>
      </c>
      <c r="E67" s="42" t="s">
        <v>100</v>
      </c>
      <c r="F67" s="43">
        <v>150</v>
      </c>
      <c r="G67" s="43">
        <v>1.47</v>
      </c>
      <c r="H67" s="43">
        <v>0</v>
      </c>
      <c r="I67" s="43">
        <v>21.79</v>
      </c>
      <c r="J67" s="43">
        <v>159.25</v>
      </c>
      <c r="K67" s="44"/>
      <c r="L67" s="43">
        <v>34.200000000000003</v>
      </c>
    </row>
    <row r="68" spans="1:12" ht="15">
      <c r="A68" s="23"/>
      <c r="B68" s="15"/>
      <c r="C68" s="11"/>
      <c r="D68" s="6" t="s">
        <v>23</v>
      </c>
      <c r="E68" s="42" t="s">
        <v>51</v>
      </c>
      <c r="F68" s="43">
        <v>30</v>
      </c>
      <c r="G68" s="43">
        <v>1.98</v>
      </c>
      <c r="H68" s="43">
        <v>0.36</v>
      </c>
      <c r="I68" s="43">
        <v>10.26</v>
      </c>
      <c r="J68" s="43">
        <v>54.3</v>
      </c>
      <c r="K68" s="44" t="s">
        <v>49</v>
      </c>
      <c r="L68" s="43">
        <v>2.86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695</v>
      </c>
      <c r="G70" s="19">
        <f t="shared" ref="G70" si="30">SUM(G63:G69)</f>
        <v>16.97</v>
      </c>
      <c r="H70" s="19">
        <f t="shared" ref="H70" si="31">SUM(H63:H69)</f>
        <v>18.630000000000003</v>
      </c>
      <c r="I70" s="19">
        <f t="shared" ref="I70" si="32">SUM(I63:I69)</f>
        <v>90.84</v>
      </c>
      <c r="J70" s="19">
        <f t="shared" ref="J70:L70" si="33">SUM(J63:J69)</f>
        <v>663.5</v>
      </c>
      <c r="K70" s="25"/>
      <c r="L70" s="19">
        <f t="shared" si="33"/>
        <v>87.940000000000012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695</v>
      </c>
      <c r="G81" s="32">
        <f t="shared" ref="G81" si="38">G70+G80</f>
        <v>16.97</v>
      </c>
      <c r="H81" s="32">
        <f t="shared" ref="H81" si="39">H70+H80</f>
        <v>18.630000000000003</v>
      </c>
      <c r="I81" s="32">
        <f t="shared" ref="I81" si="40">I70+I80</f>
        <v>90.84</v>
      </c>
      <c r="J81" s="32">
        <f t="shared" ref="J81:L81" si="41">J70+J80</f>
        <v>663.5</v>
      </c>
      <c r="K81" s="32"/>
      <c r="L81" s="32">
        <f t="shared" si="41"/>
        <v>87.940000000000012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200</v>
      </c>
      <c r="G82" s="40">
        <v>9.5</v>
      </c>
      <c r="H82" s="40">
        <v>7.7</v>
      </c>
      <c r="I82" s="40">
        <v>38.200000000000003</v>
      </c>
      <c r="J82" s="40">
        <v>264</v>
      </c>
      <c r="K82" s="41" t="s">
        <v>74</v>
      </c>
      <c r="L82" s="40">
        <v>12.84</v>
      </c>
    </row>
    <row r="83" spans="1:12" ht="15">
      <c r="A83" s="23"/>
      <c r="B83" s="15"/>
      <c r="C83" s="11"/>
      <c r="D83" s="52" t="s">
        <v>28</v>
      </c>
      <c r="E83" s="42" t="s">
        <v>75</v>
      </c>
      <c r="F83" s="43">
        <v>120</v>
      </c>
      <c r="G83" s="43">
        <v>18.2</v>
      </c>
      <c r="H83" s="43">
        <v>18.399999999999999</v>
      </c>
      <c r="I83" s="43">
        <v>0.7</v>
      </c>
      <c r="J83" s="43">
        <v>242</v>
      </c>
      <c r="K83" s="44" t="s">
        <v>76</v>
      </c>
      <c r="L83" s="43">
        <v>79.8</v>
      </c>
    </row>
    <row r="84" spans="1:12" ht="1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</v>
      </c>
      <c r="H84" s="43">
        <v>0</v>
      </c>
      <c r="I84" s="43">
        <v>14.99</v>
      </c>
      <c r="J84" s="43">
        <v>56.25</v>
      </c>
      <c r="K84" s="44" t="s">
        <v>56</v>
      </c>
      <c r="L84" s="43">
        <v>2.0699999999999998</v>
      </c>
    </row>
    <row r="85" spans="1:12" ht="1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1.54</v>
      </c>
      <c r="H85" s="43">
        <v>0.6</v>
      </c>
      <c r="I85" s="43">
        <v>9.9600000000000009</v>
      </c>
      <c r="J85" s="43">
        <v>52.4</v>
      </c>
      <c r="K85" s="44" t="s">
        <v>49</v>
      </c>
      <c r="L85" s="43">
        <v>1.87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52" t="s">
        <v>28</v>
      </c>
      <c r="E87" s="42" t="s">
        <v>63</v>
      </c>
      <c r="F87" s="43">
        <v>50</v>
      </c>
      <c r="G87" s="43">
        <v>0.5</v>
      </c>
      <c r="H87" s="43">
        <v>2.2000000000000002</v>
      </c>
      <c r="I87" s="43">
        <v>0.3</v>
      </c>
      <c r="J87" s="43">
        <v>34</v>
      </c>
      <c r="K87" s="44" t="s">
        <v>64</v>
      </c>
      <c r="L87" s="43">
        <v>5.13</v>
      </c>
    </row>
    <row r="88" spans="1:12" ht="15">
      <c r="A88" s="23"/>
      <c r="B88" s="15"/>
      <c r="C88" s="11"/>
      <c r="D88" s="6" t="s">
        <v>23</v>
      </c>
      <c r="E88" s="42" t="s">
        <v>51</v>
      </c>
      <c r="F88" s="43">
        <v>30</v>
      </c>
      <c r="G88" s="43">
        <v>1.98</v>
      </c>
      <c r="H88" s="43">
        <v>0.36</v>
      </c>
      <c r="I88" s="43">
        <v>10.26</v>
      </c>
      <c r="J88" s="43">
        <v>54.3</v>
      </c>
      <c r="K88" s="44" t="s">
        <v>49</v>
      </c>
      <c r="L88" s="43">
        <v>2.86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31.72</v>
      </c>
      <c r="H89" s="19">
        <f t="shared" ref="H89" si="43">SUM(H82:H88)</f>
        <v>29.259999999999998</v>
      </c>
      <c r="I89" s="19">
        <f t="shared" ref="I89" si="44">SUM(I82:I88)</f>
        <v>74.410000000000011</v>
      </c>
      <c r="J89" s="19">
        <f t="shared" ref="J89:L89" si="45">SUM(J82:J88)</f>
        <v>702.94999999999993</v>
      </c>
      <c r="K89" s="25"/>
      <c r="L89" s="19">
        <f t="shared" si="45"/>
        <v>104.57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620</v>
      </c>
      <c r="G100" s="32">
        <f t="shared" ref="G100" si="50">G89+G99</f>
        <v>31.72</v>
      </c>
      <c r="H100" s="32">
        <f t="shared" ref="H100" si="51">H89+H99</f>
        <v>29.259999999999998</v>
      </c>
      <c r="I100" s="32">
        <f t="shared" ref="I100" si="52">I89+I99</f>
        <v>74.410000000000011</v>
      </c>
      <c r="J100" s="32">
        <f t="shared" ref="J100:L100" si="53">J89+J99</f>
        <v>702.94999999999993</v>
      </c>
      <c r="K100" s="32"/>
      <c r="L100" s="32">
        <f t="shared" si="53"/>
        <v>104.57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250</v>
      </c>
      <c r="G101" s="40">
        <v>2.4</v>
      </c>
      <c r="H101" s="40">
        <v>5.7</v>
      </c>
      <c r="I101" s="40">
        <v>15.7</v>
      </c>
      <c r="J101" s="40">
        <v>126</v>
      </c>
      <c r="K101" s="41" t="s">
        <v>79</v>
      </c>
      <c r="L101" s="40">
        <v>16.96</v>
      </c>
    </row>
    <row r="102" spans="1:12" ht="15">
      <c r="A102" s="23"/>
      <c r="B102" s="15"/>
      <c r="C102" s="11"/>
      <c r="D102" s="52" t="s">
        <v>26</v>
      </c>
      <c r="E102" s="42" t="s">
        <v>80</v>
      </c>
      <c r="F102" s="43">
        <v>45</v>
      </c>
      <c r="G102" s="43">
        <v>6.48</v>
      </c>
      <c r="H102" s="43">
        <v>8.57</v>
      </c>
      <c r="I102" s="43">
        <v>14.03</v>
      </c>
      <c r="J102" s="43">
        <v>157.55000000000001</v>
      </c>
      <c r="K102" s="44" t="s">
        <v>47</v>
      </c>
      <c r="L102" s="43">
        <v>16.84</v>
      </c>
    </row>
    <row r="103" spans="1:12" ht="1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3</v>
      </c>
      <c r="H103" s="43">
        <v>3.1</v>
      </c>
      <c r="I103" s="43">
        <v>17.899999999999999</v>
      </c>
      <c r="J103" s="43">
        <v>109</v>
      </c>
      <c r="K103" s="44" t="s">
        <v>67</v>
      </c>
      <c r="L103" s="43">
        <v>12.57</v>
      </c>
    </row>
    <row r="104" spans="1:12" ht="1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1.54</v>
      </c>
      <c r="H104" s="43">
        <v>0.6</v>
      </c>
      <c r="I104" s="43">
        <v>9.9600000000000009</v>
      </c>
      <c r="J104" s="43">
        <v>52.4</v>
      </c>
      <c r="K104" s="44" t="s">
        <v>49</v>
      </c>
      <c r="L104" s="43">
        <v>1.87</v>
      </c>
    </row>
    <row r="105" spans="1:12" ht="15">
      <c r="A105" s="23"/>
      <c r="B105" s="15"/>
      <c r="C105" s="11"/>
      <c r="D105" s="7" t="s">
        <v>24</v>
      </c>
      <c r="E105" s="42" t="s">
        <v>100</v>
      </c>
      <c r="F105" s="43">
        <v>150</v>
      </c>
      <c r="G105" s="43">
        <v>1.47</v>
      </c>
      <c r="H105" s="43">
        <v>0</v>
      </c>
      <c r="I105" s="43">
        <v>21.79</v>
      </c>
      <c r="J105" s="43">
        <v>159.25</v>
      </c>
      <c r="K105" s="44"/>
      <c r="L105" s="43">
        <v>34.200000000000003</v>
      </c>
    </row>
    <row r="106" spans="1:12" ht="15">
      <c r="A106" s="23"/>
      <c r="B106" s="15"/>
      <c r="C106" s="11"/>
      <c r="D106" s="6" t="s">
        <v>23</v>
      </c>
      <c r="E106" s="42" t="s">
        <v>51</v>
      </c>
      <c r="F106" s="43">
        <v>30</v>
      </c>
      <c r="G106" s="43">
        <v>1.98</v>
      </c>
      <c r="H106" s="43">
        <v>0.36</v>
      </c>
      <c r="I106" s="43">
        <v>10.26</v>
      </c>
      <c r="J106" s="43">
        <v>54.3</v>
      </c>
      <c r="K106" s="44" t="s">
        <v>49</v>
      </c>
      <c r="L106" s="43">
        <v>2.86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16.87</v>
      </c>
      <c r="H108" s="19">
        <f t="shared" si="54"/>
        <v>18.330000000000002</v>
      </c>
      <c r="I108" s="19">
        <f t="shared" si="54"/>
        <v>89.64</v>
      </c>
      <c r="J108" s="19">
        <f t="shared" si="54"/>
        <v>658.5</v>
      </c>
      <c r="K108" s="25"/>
      <c r="L108" s="19">
        <f t="shared" ref="L108" si="55">SUM(L101:L107)</f>
        <v>85.3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695</v>
      </c>
      <c r="G119" s="32">
        <f t="shared" ref="G119" si="58">G108+G118</f>
        <v>16.87</v>
      </c>
      <c r="H119" s="32">
        <f t="shared" ref="H119" si="59">H108+H118</f>
        <v>18.330000000000002</v>
      </c>
      <c r="I119" s="32">
        <f t="shared" ref="I119" si="60">I108+I118</f>
        <v>89.64</v>
      </c>
      <c r="J119" s="32">
        <f t="shared" ref="J119:L119" si="61">J108+J118</f>
        <v>658.5</v>
      </c>
      <c r="K119" s="32"/>
      <c r="L119" s="32">
        <f t="shared" si="61"/>
        <v>85.3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250</v>
      </c>
      <c r="G120" s="40">
        <v>23.8</v>
      </c>
      <c r="H120" s="40">
        <v>24.3</v>
      </c>
      <c r="I120" s="40">
        <v>40.200000000000003</v>
      </c>
      <c r="J120" s="40">
        <v>479</v>
      </c>
      <c r="K120" s="41" t="s">
        <v>82</v>
      </c>
      <c r="L120" s="40">
        <v>48.9</v>
      </c>
    </row>
    <row r="121" spans="1:12" ht="15">
      <c r="A121" s="14"/>
      <c r="B121" s="15"/>
      <c r="C121" s="11"/>
      <c r="D121" s="52" t="s">
        <v>101</v>
      </c>
      <c r="E121" s="42" t="s">
        <v>57</v>
      </c>
      <c r="F121" s="43">
        <v>50</v>
      </c>
      <c r="G121" s="43">
        <v>2.54</v>
      </c>
      <c r="H121" s="43">
        <v>4.4800000000000004</v>
      </c>
      <c r="I121" s="43">
        <v>27.09</v>
      </c>
      <c r="J121" s="43">
        <v>152.80000000000001</v>
      </c>
      <c r="K121" s="44" t="s">
        <v>58</v>
      </c>
      <c r="L121" s="43">
        <v>6.6</v>
      </c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</v>
      </c>
      <c r="H122" s="43">
        <v>0.1</v>
      </c>
      <c r="I122" s="43">
        <v>13.9</v>
      </c>
      <c r="J122" s="43">
        <v>55</v>
      </c>
      <c r="K122" s="44" t="s">
        <v>84</v>
      </c>
      <c r="L122" s="43">
        <v>4.07</v>
      </c>
    </row>
    <row r="123" spans="1:12" ht="1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1.54</v>
      </c>
      <c r="H123" s="43">
        <v>0.6</v>
      </c>
      <c r="I123" s="43">
        <v>9.9600000000000009</v>
      </c>
      <c r="J123" s="43">
        <v>52.4</v>
      </c>
      <c r="K123" s="44" t="s">
        <v>49</v>
      </c>
      <c r="L123" s="43">
        <v>1.87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51</v>
      </c>
      <c r="F125" s="43">
        <v>30</v>
      </c>
      <c r="G125" s="43">
        <v>1.98</v>
      </c>
      <c r="H125" s="43">
        <v>0.36</v>
      </c>
      <c r="I125" s="43">
        <v>10.26</v>
      </c>
      <c r="J125" s="43">
        <v>54.3</v>
      </c>
      <c r="K125" s="44" t="s">
        <v>49</v>
      </c>
      <c r="L125" s="43">
        <v>2.86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30.06</v>
      </c>
      <c r="H127" s="19">
        <f t="shared" si="62"/>
        <v>29.840000000000003</v>
      </c>
      <c r="I127" s="19">
        <f t="shared" si="62"/>
        <v>101.41000000000001</v>
      </c>
      <c r="J127" s="19">
        <f t="shared" si="62"/>
        <v>793.49999999999989</v>
      </c>
      <c r="K127" s="25"/>
      <c r="L127" s="19">
        <f t="shared" ref="L127" si="63">SUM(L120:L126)</f>
        <v>64.3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550</v>
      </c>
      <c r="G138" s="32">
        <f t="shared" ref="G138" si="66">G127+G137</f>
        <v>30.06</v>
      </c>
      <c r="H138" s="32">
        <f t="shared" ref="H138" si="67">H127+H137</f>
        <v>29.840000000000003</v>
      </c>
      <c r="I138" s="32">
        <f t="shared" ref="I138" si="68">I127+I137</f>
        <v>101.41000000000001</v>
      </c>
      <c r="J138" s="32">
        <f t="shared" ref="J138:L138" si="69">J127+J137</f>
        <v>793.49999999999989</v>
      </c>
      <c r="K138" s="32"/>
      <c r="L138" s="32">
        <f t="shared" si="69"/>
        <v>64.3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200</v>
      </c>
      <c r="G139" s="40">
        <v>6.2</v>
      </c>
      <c r="H139" s="40">
        <v>8.6</v>
      </c>
      <c r="I139" s="40">
        <v>32.4</v>
      </c>
      <c r="J139" s="40">
        <v>232</v>
      </c>
      <c r="K139" s="41" t="s">
        <v>86</v>
      </c>
      <c r="L139" s="40">
        <v>21.24</v>
      </c>
    </row>
    <row r="140" spans="1:12" ht="15">
      <c r="A140" s="23"/>
      <c r="B140" s="15"/>
      <c r="C140" s="11"/>
      <c r="D140" s="52" t="s">
        <v>26</v>
      </c>
      <c r="E140" s="42" t="s">
        <v>87</v>
      </c>
      <c r="F140" s="43">
        <v>45</v>
      </c>
      <c r="G140" s="43">
        <v>6.48</v>
      </c>
      <c r="H140" s="43">
        <v>8.57</v>
      </c>
      <c r="I140" s="43">
        <v>14.04</v>
      </c>
      <c r="J140" s="43">
        <v>157.55000000000001</v>
      </c>
      <c r="K140" s="44" t="s">
        <v>47</v>
      </c>
      <c r="L140" s="43">
        <v>16.84</v>
      </c>
    </row>
    <row r="141" spans="1:12" ht="15">
      <c r="A141" s="23"/>
      <c r="B141" s="15"/>
      <c r="C141" s="11"/>
      <c r="D141" s="7" t="s">
        <v>22</v>
      </c>
      <c r="E141" s="42" t="s">
        <v>88</v>
      </c>
      <c r="F141" s="43">
        <v>200</v>
      </c>
      <c r="G141" s="43">
        <v>3.6</v>
      </c>
      <c r="H141" s="43">
        <v>3.6</v>
      </c>
      <c r="I141" s="43">
        <v>22.8</v>
      </c>
      <c r="J141" s="43">
        <v>135</v>
      </c>
      <c r="K141" s="44" t="s">
        <v>89</v>
      </c>
      <c r="L141" s="43">
        <v>17.190000000000001</v>
      </c>
    </row>
    <row r="142" spans="1:12" ht="15.75" customHeight="1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1.54</v>
      </c>
      <c r="H142" s="43">
        <v>0.6</v>
      </c>
      <c r="I142" s="43">
        <v>9.9600000000000009</v>
      </c>
      <c r="J142" s="43">
        <v>52.4</v>
      </c>
      <c r="K142" s="44" t="s">
        <v>49</v>
      </c>
      <c r="L142" s="43">
        <v>1.87</v>
      </c>
    </row>
    <row r="143" spans="1:12" ht="15">
      <c r="A143" s="23"/>
      <c r="B143" s="15"/>
      <c r="C143" s="11"/>
      <c r="D143" s="7" t="s">
        <v>24</v>
      </c>
      <c r="E143" s="42" t="s">
        <v>100</v>
      </c>
      <c r="F143" s="43">
        <v>150</v>
      </c>
      <c r="G143" s="43">
        <v>1.47</v>
      </c>
      <c r="H143" s="43">
        <v>0</v>
      </c>
      <c r="I143" s="43">
        <v>21.79</v>
      </c>
      <c r="J143" s="43">
        <v>159.25</v>
      </c>
      <c r="K143" s="44"/>
      <c r="L143" s="43">
        <v>34.200000000000003</v>
      </c>
    </row>
    <row r="144" spans="1:12" ht="15">
      <c r="A144" s="23"/>
      <c r="B144" s="15"/>
      <c r="C144" s="11"/>
      <c r="D144" s="6" t="s">
        <v>23</v>
      </c>
      <c r="E144" s="42" t="s">
        <v>51</v>
      </c>
      <c r="F144" s="43">
        <v>30</v>
      </c>
      <c r="G144" s="43">
        <v>1.98</v>
      </c>
      <c r="H144" s="43">
        <v>0.36</v>
      </c>
      <c r="I144" s="43">
        <v>10.26</v>
      </c>
      <c r="J144" s="43">
        <v>54.3</v>
      </c>
      <c r="K144" s="44" t="s">
        <v>49</v>
      </c>
      <c r="L144" s="43">
        <v>2.86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70">SUM(G139:G145)</f>
        <v>21.27</v>
      </c>
      <c r="H146" s="19">
        <f t="shared" si="70"/>
        <v>21.730000000000004</v>
      </c>
      <c r="I146" s="19">
        <f t="shared" si="70"/>
        <v>111.24999999999999</v>
      </c>
      <c r="J146" s="19">
        <f t="shared" si="70"/>
        <v>790.49999999999989</v>
      </c>
      <c r="K146" s="25"/>
      <c r="L146" s="19">
        <f t="shared" ref="L146" si="71">SUM(L139:L145)</f>
        <v>94.2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645</v>
      </c>
      <c r="G157" s="32">
        <f t="shared" ref="G157" si="74">G146+G156</f>
        <v>21.27</v>
      </c>
      <c r="H157" s="32">
        <f t="shared" ref="H157" si="75">H146+H156</f>
        <v>21.730000000000004</v>
      </c>
      <c r="I157" s="32">
        <f t="shared" ref="I157" si="76">I146+I156</f>
        <v>111.24999999999999</v>
      </c>
      <c r="J157" s="32">
        <f t="shared" ref="J157:L157" si="77">J146+J156</f>
        <v>790.49999999999989</v>
      </c>
      <c r="K157" s="32"/>
      <c r="L157" s="32">
        <f t="shared" si="77"/>
        <v>94.2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200</v>
      </c>
      <c r="G158" s="40">
        <v>4.0999999999999996</v>
      </c>
      <c r="H158" s="40">
        <v>6.6</v>
      </c>
      <c r="I158" s="40">
        <v>26.9</v>
      </c>
      <c r="J158" s="40">
        <v>186</v>
      </c>
      <c r="K158" s="41" t="s">
        <v>60</v>
      </c>
      <c r="L158" s="40">
        <v>14.9</v>
      </c>
    </row>
    <row r="159" spans="1:12" ht="15">
      <c r="A159" s="23"/>
      <c r="B159" s="15"/>
      <c r="C159" s="11"/>
      <c r="D159" s="52" t="s">
        <v>28</v>
      </c>
      <c r="E159" s="42" t="s">
        <v>90</v>
      </c>
      <c r="F159" s="43">
        <v>100</v>
      </c>
      <c r="G159" s="43">
        <v>5.3</v>
      </c>
      <c r="H159" s="43">
        <v>10.7</v>
      </c>
      <c r="I159" s="43">
        <v>8.8000000000000007</v>
      </c>
      <c r="J159" s="43">
        <v>205.7</v>
      </c>
      <c r="K159" s="44" t="s">
        <v>91</v>
      </c>
      <c r="L159" s="43">
        <v>53.87</v>
      </c>
    </row>
    <row r="160" spans="1:12" ht="25.5">
      <c r="A160" s="23"/>
      <c r="B160" s="15"/>
      <c r="C160" s="11"/>
      <c r="D160" s="7" t="s">
        <v>22</v>
      </c>
      <c r="E160" s="42" t="s">
        <v>94</v>
      </c>
      <c r="F160" s="43">
        <v>200</v>
      </c>
      <c r="G160" s="43">
        <v>0</v>
      </c>
      <c r="H160" s="43">
        <v>0</v>
      </c>
      <c r="I160" s="43">
        <v>10</v>
      </c>
      <c r="J160" s="43">
        <v>119</v>
      </c>
      <c r="K160" s="44" t="s">
        <v>95</v>
      </c>
      <c r="L160" s="43">
        <v>5.75</v>
      </c>
    </row>
    <row r="161" spans="1:12" ht="1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1.54</v>
      </c>
      <c r="H161" s="43">
        <v>0.6</v>
      </c>
      <c r="I161" s="43">
        <v>9.9600000000000009</v>
      </c>
      <c r="J161" s="43">
        <v>52.4</v>
      </c>
      <c r="K161" s="44" t="s">
        <v>49</v>
      </c>
      <c r="L161" s="43">
        <v>1.87</v>
      </c>
    </row>
    <row r="162" spans="1:12" ht="15">
      <c r="A162" s="23"/>
      <c r="B162" s="15"/>
      <c r="C162" s="11"/>
      <c r="D162" s="7" t="s">
        <v>24</v>
      </c>
      <c r="E162" s="42" t="s">
        <v>96</v>
      </c>
      <c r="F162" s="43">
        <v>200</v>
      </c>
      <c r="G162" s="43">
        <v>0</v>
      </c>
      <c r="H162" s="43">
        <v>0</v>
      </c>
      <c r="I162" s="43">
        <v>30</v>
      </c>
      <c r="J162" s="43">
        <v>96</v>
      </c>
      <c r="K162" s="44"/>
      <c r="L162" s="43">
        <v>33</v>
      </c>
    </row>
    <row r="163" spans="1:12" ht="15">
      <c r="A163" s="23"/>
      <c r="B163" s="15"/>
      <c r="C163" s="11"/>
      <c r="D163" s="52" t="s">
        <v>28</v>
      </c>
      <c r="E163" s="42" t="s">
        <v>92</v>
      </c>
      <c r="F163" s="43">
        <v>50</v>
      </c>
      <c r="G163" s="43">
        <v>0.7</v>
      </c>
      <c r="H163" s="43">
        <v>2.2000000000000002</v>
      </c>
      <c r="I163" s="43">
        <v>2.7</v>
      </c>
      <c r="J163" s="43">
        <v>34</v>
      </c>
      <c r="K163" s="44" t="s">
        <v>93</v>
      </c>
      <c r="L163" s="43">
        <v>4.59</v>
      </c>
    </row>
    <row r="164" spans="1:12" ht="15">
      <c r="A164" s="23"/>
      <c r="B164" s="15"/>
      <c r="C164" s="11"/>
      <c r="D164" s="6" t="s">
        <v>23</v>
      </c>
      <c r="E164" s="42" t="s">
        <v>51</v>
      </c>
      <c r="F164" s="43">
        <v>30</v>
      </c>
      <c r="G164" s="43">
        <v>1.98</v>
      </c>
      <c r="H164" s="43">
        <v>0.36</v>
      </c>
      <c r="I164" s="43">
        <v>10.26</v>
      </c>
      <c r="J164" s="43">
        <v>54.3</v>
      </c>
      <c r="K164" s="44" t="s">
        <v>49</v>
      </c>
      <c r="L164" s="43">
        <v>2.86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800</v>
      </c>
      <c r="G165" s="19">
        <f t="shared" ref="G165:J165" si="78">SUM(G158:G164)</f>
        <v>13.619999999999997</v>
      </c>
      <c r="H165" s="19">
        <f t="shared" si="78"/>
        <v>20.459999999999997</v>
      </c>
      <c r="I165" s="19">
        <f t="shared" si="78"/>
        <v>98.62</v>
      </c>
      <c r="J165" s="19">
        <f t="shared" si="78"/>
        <v>747.4</v>
      </c>
      <c r="K165" s="25"/>
      <c r="L165" s="19">
        <f t="shared" ref="L165" si="79">SUM(L158:L164)</f>
        <v>116.84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800</v>
      </c>
      <c r="G176" s="32">
        <f t="shared" ref="G176" si="82">G165+G175</f>
        <v>13.619999999999997</v>
      </c>
      <c r="H176" s="32">
        <f t="shared" ref="H176" si="83">H165+H175</f>
        <v>20.459999999999997</v>
      </c>
      <c r="I176" s="32">
        <f t="shared" ref="I176" si="84">I165+I175</f>
        <v>98.62</v>
      </c>
      <c r="J176" s="32">
        <f t="shared" ref="J176:L176" si="85">J165+J175</f>
        <v>747.4</v>
      </c>
      <c r="K176" s="32"/>
      <c r="L176" s="32">
        <f t="shared" si="85"/>
        <v>116.84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7.3</v>
      </c>
      <c r="H177" s="40">
        <v>5.6</v>
      </c>
      <c r="I177" s="40">
        <v>44.5</v>
      </c>
      <c r="J177" s="40">
        <v>262</v>
      </c>
      <c r="K177" s="41" t="s">
        <v>98</v>
      </c>
      <c r="L177" s="40">
        <v>13.49</v>
      </c>
    </row>
    <row r="178" spans="1:12" ht="15">
      <c r="A178" s="23"/>
      <c r="B178" s="15"/>
      <c r="C178" s="11"/>
      <c r="D178" s="52" t="s">
        <v>28</v>
      </c>
      <c r="E178" s="42" t="s">
        <v>75</v>
      </c>
      <c r="F178" s="43">
        <v>120</v>
      </c>
      <c r="G178" s="43">
        <v>18.2</v>
      </c>
      <c r="H178" s="43">
        <v>18.399999999999999</v>
      </c>
      <c r="I178" s="43">
        <v>0.7</v>
      </c>
      <c r="J178" s="43">
        <v>242</v>
      </c>
      <c r="K178" s="44" t="s">
        <v>76</v>
      </c>
      <c r="L178" s="43">
        <v>79.8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3</v>
      </c>
      <c r="H179" s="43">
        <v>3.1</v>
      </c>
      <c r="I179" s="43">
        <v>17.899999999999999</v>
      </c>
      <c r="J179" s="43">
        <v>109</v>
      </c>
      <c r="K179" s="44" t="s">
        <v>67</v>
      </c>
      <c r="L179" s="43">
        <v>12.57</v>
      </c>
    </row>
    <row r="180" spans="1:12" ht="1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51">
        <v>1.54</v>
      </c>
      <c r="H180" s="43">
        <v>0.6</v>
      </c>
      <c r="I180" s="43">
        <v>9.9600000000000009</v>
      </c>
      <c r="J180" s="43">
        <v>52.4</v>
      </c>
      <c r="K180" s="44" t="s">
        <v>49</v>
      </c>
      <c r="L180" s="43">
        <v>1.87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63</v>
      </c>
      <c r="F182" s="43">
        <v>50</v>
      </c>
      <c r="G182" s="43">
        <v>0.5</v>
      </c>
      <c r="H182" s="43">
        <v>2.2000000000000002</v>
      </c>
      <c r="I182" s="43">
        <v>0.3</v>
      </c>
      <c r="J182" s="43">
        <v>34</v>
      </c>
      <c r="K182" s="44" t="s">
        <v>64</v>
      </c>
      <c r="L182" s="43">
        <v>5.23</v>
      </c>
    </row>
    <row r="183" spans="1:12" ht="15">
      <c r="A183" s="23"/>
      <c r="B183" s="15"/>
      <c r="C183" s="11"/>
      <c r="D183" s="6" t="s">
        <v>99</v>
      </c>
      <c r="E183" s="42" t="s">
        <v>51</v>
      </c>
      <c r="F183" s="43">
        <v>30</v>
      </c>
      <c r="G183" s="43">
        <v>1.98</v>
      </c>
      <c r="H183" s="43">
        <v>0.36</v>
      </c>
      <c r="I183" s="51">
        <v>10.26</v>
      </c>
      <c r="J183" s="43">
        <v>54.3</v>
      </c>
      <c r="K183" s="44" t="s">
        <v>49</v>
      </c>
      <c r="L183" s="43">
        <v>2.86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32.519999999999996</v>
      </c>
      <c r="H184" s="19">
        <f t="shared" si="86"/>
        <v>30.26</v>
      </c>
      <c r="I184" s="19">
        <f t="shared" si="86"/>
        <v>83.62</v>
      </c>
      <c r="J184" s="19">
        <f t="shared" si="86"/>
        <v>753.69999999999993</v>
      </c>
      <c r="K184" s="25"/>
      <c r="L184" s="19">
        <f t="shared" ref="L184" si="87">SUM(L177:L183)</f>
        <v>115.82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620</v>
      </c>
      <c r="G195" s="32">
        <f t="shared" ref="G195" si="90">G184+G194</f>
        <v>32.519999999999996</v>
      </c>
      <c r="H195" s="32">
        <f t="shared" ref="H195" si="91">H184+H194</f>
        <v>30.26</v>
      </c>
      <c r="I195" s="32">
        <f t="shared" ref="I195" si="92">I184+I194</f>
        <v>83.62</v>
      </c>
      <c r="J195" s="32">
        <f t="shared" ref="J195:L195" si="93">J184+J194</f>
        <v>753.69999999999993</v>
      </c>
      <c r="K195" s="32"/>
      <c r="L195" s="32">
        <f t="shared" si="93"/>
        <v>115.82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23.466000000000001</v>
      </c>
      <c r="H196" s="34">
        <f t="shared" si="94"/>
        <v>24.198</v>
      </c>
      <c r="I196" s="34">
        <f t="shared" si="94"/>
        <v>94.617000000000004</v>
      </c>
      <c r="J196" s="34">
        <f t="shared" si="94"/>
        <v>730.17499999999995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91.826999999999998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2024-11-05T03:34:07Z</dcterms:modified>
</cp:coreProperties>
</file>